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Econ2\Desktop\План 2026г\"/>
    </mc:Choice>
  </mc:AlternateContent>
  <xr:revisionPtr revIDLastSave="0" documentId="13_ncr:1_{0C4F53B6-682D-4DE6-B3D7-D816FA6980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СлобТО" sheetId="19" r:id="rId1"/>
    <sheet name="Лист1" sheetId="24" state="hidden" r:id="rId2"/>
    <sheet name="Лист2" sheetId="25" state="hidden" r:id="rId3"/>
    <sheet name="Лист3" sheetId="26" state="hidden" r:id="rId4"/>
    <sheet name="Лист4" sheetId="27" state="hidden" r:id="rId5"/>
    <sheet name="Лист5" sheetId="28" state="hidden" r:id="rId6"/>
    <sheet name="Лист6" sheetId="29" state="hidden" r:id="rId7"/>
    <sheet name="Лист7" sheetId="30" state="hidden" r:id="rId8"/>
  </sheets>
  <calcPr calcId="191029" iterate="1" concurrentManual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9" l="1"/>
  <c r="F18" i="19"/>
  <c r="E18" i="19"/>
  <c r="D18" i="19"/>
  <c r="H17" i="19"/>
  <c r="G17" i="19"/>
  <c r="F17" i="19"/>
  <c r="E17" i="19"/>
  <c r="D17" i="19"/>
</calcChain>
</file>

<file path=xl/sharedStrings.xml><?xml version="1.0" encoding="utf-8"?>
<sst xmlns="http://schemas.openxmlformats.org/spreadsheetml/2006/main" count="45" uniqueCount="34">
  <si>
    <t xml:space="preserve">ПЛАН </t>
  </si>
  <si>
    <t>№</t>
  </si>
  <si>
    <t>Наименование /    Нац.проект/федеральный проект/ФАИП/АИП/ГосПрограмма /Муниципальная программа</t>
  </si>
  <si>
    <t>Сроки      (дата)</t>
  </si>
  <si>
    <t xml:space="preserve">Финансирование, тыс.руб. </t>
  </si>
  <si>
    <t>Кол-во создаваемых рабоч.мест, ед.</t>
  </si>
  <si>
    <t>ИТОГО по мероприятию</t>
  </si>
  <si>
    <t>сумма, МБ</t>
  </si>
  <si>
    <t>сумма,  ОБ</t>
  </si>
  <si>
    <t>сумма,  ФБ</t>
  </si>
  <si>
    <t>сумма, ВБ</t>
  </si>
  <si>
    <t> </t>
  </si>
  <si>
    <t>ИТОГО (в т.ч. внебюджет)</t>
  </si>
  <si>
    <t>БЮДЖЕТНЫЕ</t>
  </si>
  <si>
    <t>в течение года</t>
  </si>
  <si>
    <t>БЛОК: НОВОСЛОБОДСКОЙ ТО</t>
  </si>
  <si>
    <t>РАБОТЫ АДМИНИСТРАЦИИ БОЛЬШЕБОЛДИНСКОГО МУНИЦИПАЛЬНОГО ОКРУГА НА 2026 ГОД</t>
  </si>
  <si>
    <t>Примечание (риски и пр.)</t>
  </si>
  <si>
    <t>Доп.расходы, тыс.руб.</t>
  </si>
  <si>
    <t>Ответственные лица</t>
  </si>
  <si>
    <t>Организация минерализованных полос, уборка сухой растительности в целях противопожарной безопасности</t>
  </si>
  <si>
    <t>Косметический ремонт памятников погибшим в годы ВОВ</t>
  </si>
  <si>
    <t>Ремонт дороги в с. Новая Слобода, ул. Советская от дома  № 115 до дома № 74</t>
  </si>
  <si>
    <t>сентябрь</t>
  </si>
  <si>
    <t>июль</t>
  </si>
  <si>
    <t>Ремонт дороги в с. Большие Поляны, ул. Сорокина от дома № 2 до дома № 18</t>
  </si>
  <si>
    <t>август</t>
  </si>
  <si>
    <t>апрель</t>
  </si>
  <si>
    <t>Спил аварийный деревьев в населенных пунктах</t>
  </si>
  <si>
    <t>май</t>
  </si>
  <si>
    <t>Устройство освещения на плотине от дома 18 по ул. Советской до дома 174 по ул.Кооперативной в с. Новая Слобода</t>
  </si>
  <si>
    <t>октябрь</t>
  </si>
  <si>
    <t>ГП "Вам решать" -  Ремонт дороги к роднику в с.Новая Слобода</t>
  </si>
  <si>
    <t>Начальник Новослободского территориального отдела     В.В. Иванова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</si>
</sst>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  <font>
      <b/>
      <sz val="12"/>
      <name val="Calibri"/>
    </font>
    <font>
      <sz val="12"/>
      <name val="Calibri"/>
    </font>
    <font>
      <sz val="11"/>
      <name val="Calibri"/>
    </font>
    <font>
      <sz val="8"/>
      <name val="Calibri"/>
    </font>
    <font>
      <b/>
      <sz val="8"/>
      <name val="Calibri"/>
    </font>
    <font>
      <sz val="12"/>
      <color theme="1"/>
      <name val="Calibri"/>
      <scheme val="minor"/>
    </font>
    <font>
      <b/>
      <sz val="12"/>
      <color theme="1"/>
      <name val="Calibri"/>
      <scheme val="minor"/>
    </font>
    <font>
      <sz val="12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/>
    <xf numFmtId="0" fontId="3" fillId="0" borderId="2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0" fontId="0" fillId="0" borderId="11" xfId="0" applyBorder="1"/>
    <xf numFmtId="0" fontId="3" fillId="0" borderId="12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left"/>
    </xf>
    <xf numFmtId="16" fontId="5" fillId="0" borderId="9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" fontId="5" fillId="0" borderId="7" xfId="0" applyNumberFormat="1" applyFont="1" applyBorder="1" applyAlignment="1">
      <alignment horizontal="center" vertical="center"/>
    </xf>
    <xf numFmtId="16" fontId="5" fillId="0" borderId="7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16" fontId="4" fillId="0" borderId="7" xfId="0" applyNumberFormat="1" applyFont="1" applyBorder="1" applyAlignment="1">
      <alignment horizontal="center" vertical="center"/>
    </xf>
    <xf numFmtId="0" fontId="9" fillId="0" borderId="0" xfId="0" applyFont="1"/>
    <xf numFmtId="0" fontId="5" fillId="0" borderId="10" xfId="0" applyFont="1" applyBorder="1" applyAlignment="1">
      <alignment horizontal="left" vertical="top" wrapText="1"/>
    </xf>
    <xf numFmtId="0" fontId="1" fillId="0" borderId="0" xfId="0" applyFont="1"/>
    <xf numFmtId="0" fontId="6" fillId="0" borderId="6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6" fillId="0" borderId="2" xfId="0" applyFont="1" applyBorder="1" applyAlignment="1">
      <alignment horizontal="center"/>
    </xf>
    <xf numFmtId="0" fontId="6" fillId="0" borderId="13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left" wrapText="1"/>
    </xf>
    <xf numFmtId="3" fontId="5" fillId="0" borderId="7" xfId="0" applyNumberFormat="1" applyFont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 wrapText="1"/>
    </xf>
    <xf numFmtId="4" fontId="11" fillId="0" borderId="19" xfId="0" applyNumberFormat="1" applyFont="1" applyBorder="1" applyAlignment="1">
      <alignment horizontal="center" vertical="center"/>
    </xf>
    <xf numFmtId="4" fontId="11" fillId="0" borderId="11" xfId="0" applyNumberFormat="1" applyFont="1" applyBorder="1" applyAlignment="1">
      <alignment horizontal="center" vertical="center"/>
    </xf>
    <xf numFmtId="4" fontId="5" fillId="0" borderId="21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1" fillId="0" borderId="11" xfId="0" applyFont="1" applyBorder="1"/>
    <xf numFmtId="0" fontId="4" fillId="0" borderId="17" xfId="0" applyFont="1" applyBorder="1" applyAlignment="1">
      <alignment horizontal="left" wrapText="1"/>
    </xf>
    <xf numFmtId="0" fontId="10" fillId="0" borderId="0" xfId="0" applyFont="1"/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 rotWithShape="0">
          <a:gsLst>
            <a:gs pos="0">
              <a:schemeClr val="phClr"/>
            </a:gs>
            <a:gs pos="35000">
              <a:schemeClr val="phClr"/>
            </a:gs>
            <a:gs pos="100000">
              <a:schemeClr val="phClr"/>
            </a:gs>
          </a:gsLst>
          <a:lin ang="16200000" scaled="1"/>
        </a:gradFill>
        <a:gradFill rotWithShape="0">
          <a:gsLst>
            <a:gs pos="0">
              <a:schemeClr val="phClr"/>
            </a:gs>
            <a:gs pos="80000">
              <a:schemeClr val="phClr"/>
            </a:gs>
            <a:gs pos="100000">
              <a:schemeClr val="phClr"/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0">
          <a:gsLst>
            <a:gs pos="0">
              <a:schemeClr val="phClr"/>
            </a:gs>
            <a:gs pos="40000">
              <a:schemeClr val="phClr"/>
            </a:gs>
            <a:gs pos="100000">
              <a:schemeClr val="phClr"/>
            </a:gs>
          </a:gsLst>
          <a:path path="circle"/>
        </a:gradFill>
        <a:gradFill rotWithShape="0">
          <a:gsLst>
            <a:gs pos="0">
              <a:schemeClr val="phClr"/>
            </a:gs>
            <a:gs pos="100000">
              <a:schemeClr val="phClr"/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L20"/>
  <sheetViews>
    <sheetView tabSelected="1" workbookViewId="0">
      <pane xSplit="4" ySplit="7" topLeftCell="E8" activePane="bottomRight" state="frozen"/>
      <selection activeCell="I43" sqref="I43"/>
      <selection pane="topRight"/>
      <selection pane="bottomLeft"/>
      <selection pane="bottomRight" activeCell="E8" sqref="E8"/>
    </sheetView>
  </sheetViews>
  <sheetFormatPr defaultColWidth="9.140625" defaultRowHeight="15" x14ac:dyDescent="0.25"/>
  <cols>
    <col min="1" max="1" width="3" style="1" customWidth="1"/>
    <col min="2" max="2" width="37.28515625" style="1" customWidth="1"/>
    <col min="3" max="3" width="10.85546875" style="1" customWidth="1"/>
    <col min="4" max="8" width="14.7109375" style="1" customWidth="1"/>
    <col min="9" max="9" width="13.85546875" style="1" customWidth="1"/>
    <col min="10" max="10" width="11.140625" style="1" customWidth="1"/>
    <col min="11" max="11" width="11" style="1" customWidth="1"/>
    <col min="12" max="12" width="14.140625" style="1" customWidth="1"/>
    <col min="13" max="16384" width="9.140625" style="1"/>
  </cols>
  <sheetData>
    <row r="2" spans="1:12" ht="15.75" customHeight="1" x14ac:dyDescent="0.25">
      <c r="B2" s="58" t="s">
        <v>0</v>
      </c>
      <c r="C2" s="58"/>
      <c r="D2" s="58"/>
      <c r="E2" s="58"/>
      <c r="F2" s="58"/>
      <c r="G2" s="58"/>
      <c r="H2" s="58"/>
      <c r="I2" s="58"/>
      <c r="J2" s="58"/>
      <c r="K2" s="58"/>
    </row>
    <row r="3" spans="1:12" ht="18.75" customHeight="1" x14ac:dyDescent="0.25">
      <c r="B3" s="58" t="s">
        <v>16</v>
      </c>
      <c r="C3" s="58"/>
      <c r="D3" s="58"/>
      <c r="E3" s="58"/>
      <c r="F3" s="58"/>
      <c r="G3" s="58"/>
      <c r="H3" s="58"/>
      <c r="I3" s="58"/>
      <c r="J3" s="58"/>
      <c r="K3" s="58"/>
    </row>
    <row r="4" spans="1:12" ht="18.75" customHeight="1" x14ac:dyDescent="0.25">
      <c r="B4" s="59" t="s">
        <v>15</v>
      </c>
      <c r="C4" s="59"/>
      <c r="D4" s="59"/>
      <c r="E4" s="59"/>
      <c r="F4" s="59"/>
      <c r="G4" s="59"/>
      <c r="H4" s="59"/>
      <c r="I4" s="59"/>
      <c r="J4" s="59"/>
      <c r="K4" s="59"/>
    </row>
    <row r="6" spans="1:12" ht="47.25" customHeight="1" x14ac:dyDescent="0.25">
      <c r="A6" s="60" t="s">
        <v>1</v>
      </c>
      <c r="B6" s="62" t="s">
        <v>2</v>
      </c>
      <c r="C6" s="62" t="s">
        <v>3</v>
      </c>
      <c r="D6" s="63" t="s">
        <v>4</v>
      </c>
      <c r="E6" s="64"/>
      <c r="F6" s="64"/>
      <c r="G6" s="64"/>
      <c r="H6" s="65"/>
      <c r="I6" s="62" t="s">
        <v>5</v>
      </c>
      <c r="J6" s="62" t="s">
        <v>18</v>
      </c>
      <c r="K6" s="66" t="s">
        <v>17</v>
      </c>
      <c r="L6" s="57" t="s">
        <v>19</v>
      </c>
    </row>
    <row r="7" spans="1:12" ht="25.5" x14ac:dyDescent="0.25">
      <c r="A7" s="61"/>
      <c r="B7" s="62"/>
      <c r="C7" s="62"/>
      <c r="D7" s="2" t="s">
        <v>6</v>
      </c>
      <c r="E7" s="16" t="s">
        <v>7</v>
      </c>
      <c r="F7" s="16" t="s">
        <v>8</v>
      </c>
      <c r="G7" s="16" t="s">
        <v>9</v>
      </c>
      <c r="H7" s="16" t="s">
        <v>10</v>
      </c>
      <c r="I7" s="67"/>
      <c r="J7" s="67"/>
      <c r="K7" s="66"/>
      <c r="L7" s="57"/>
    </row>
    <row r="8" spans="1:12" ht="84.75" customHeight="1" x14ac:dyDescent="0.25">
      <c r="A8" s="29">
        <v>1</v>
      </c>
      <c r="B8" s="3" t="s">
        <v>32</v>
      </c>
      <c r="C8" s="36" t="s">
        <v>24</v>
      </c>
      <c r="D8" s="40">
        <v>3044.96</v>
      </c>
      <c r="E8" s="41">
        <v>730.79</v>
      </c>
      <c r="F8" s="42">
        <v>2283.7199999999998</v>
      </c>
      <c r="G8" s="43">
        <v>0</v>
      </c>
      <c r="H8" s="42">
        <v>30.45</v>
      </c>
      <c r="I8" s="44">
        <v>0</v>
      </c>
      <c r="J8" s="43">
        <v>186</v>
      </c>
      <c r="K8" s="33"/>
      <c r="L8" s="54" t="s">
        <v>33</v>
      </c>
    </row>
    <row r="9" spans="1:12" ht="94.5" x14ac:dyDescent="0.25">
      <c r="A9" s="29">
        <v>2</v>
      </c>
      <c r="B9" s="5" t="s">
        <v>22</v>
      </c>
      <c r="C9" s="35" t="s">
        <v>23</v>
      </c>
      <c r="D9" s="35">
        <v>1000</v>
      </c>
      <c r="E9" s="35">
        <v>1000</v>
      </c>
      <c r="F9" s="35">
        <v>0</v>
      </c>
      <c r="G9" s="35">
        <v>0</v>
      </c>
      <c r="H9" s="35">
        <v>0</v>
      </c>
      <c r="I9" s="35">
        <v>0</v>
      </c>
      <c r="J9" s="45">
        <v>0</v>
      </c>
      <c r="K9" s="34"/>
      <c r="L9" s="54" t="s">
        <v>33</v>
      </c>
    </row>
    <row r="10" spans="1:12" ht="94.5" x14ac:dyDescent="0.25">
      <c r="A10" s="29">
        <v>3</v>
      </c>
      <c r="B10" s="27" t="s">
        <v>25</v>
      </c>
      <c r="C10" s="21" t="s">
        <v>26</v>
      </c>
      <c r="D10" s="35">
        <v>1000</v>
      </c>
      <c r="E10" s="13">
        <v>1000</v>
      </c>
      <c r="F10" s="6">
        <v>0</v>
      </c>
      <c r="G10" s="6">
        <v>0</v>
      </c>
      <c r="H10" s="6">
        <v>0</v>
      </c>
      <c r="I10" s="6">
        <v>0</v>
      </c>
      <c r="J10" s="12">
        <v>0</v>
      </c>
      <c r="K10" s="34"/>
      <c r="L10" s="54" t="s">
        <v>33</v>
      </c>
    </row>
    <row r="11" spans="1:12" ht="84" customHeight="1" x14ac:dyDescent="0.25">
      <c r="A11" s="30">
        <v>4</v>
      </c>
      <c r="B11" s="55" t="s">
        <v>21</v>
      </c>
      <c r="C11" s="19" t="s">
        <v>27</v>
      </c>
      <c r="D11" s="13">
        <v>100</v>
      </c>
      <c r="E11" s="37">
        <v>100</v>
      </c>
      <c r="F11" s="46">
        <v>0</v>
      </c>
      <c r="G11" s="47">
        <v>0</v>
      </c>
      <c r="H11" s="47">
        <v>0</v>
      </c>
      <c r="I11" s="48">
        <v>0</v>
      </c>
      <c r="J11" s="49">
        <v>0</v>
      </c>
      <c r="K11" s="50"/>
      <c r="L11" s="54" t="s">
        <v>33</v>
      </c>
    </row>
    <row r="12" spans="1:12" ht="94.5" x14ac:dyDescent="0.25">
      <c r="A12" s="31">
        <v>5</v>
      </c>
      <c r="B12" s="56" t="s">
        <v>28</v>
      </c>
      <c r="C12" s="20" t="s">
        <v>29</v>
      </c>
      <c r="D12" s="13">
        <v>100</v>
      </c>
      <c r="E12" s="13">
        <v>100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33"/>
      <c r="L12" s="54" t="s">
        <v>33</v>
      </c>
    </row>
    <row r="13" spans="1:12" ht="94.5" x14ac:dyDescent="0.25">
      <c r="A13" s="32">
        <v>6</v>
      </c>
      <c r="B13" s="55" t="s">
        <v>30</v>
      </c>
      <c r="C13" s="21" t="s">
        <v>31</v>
      </c>
      <c r="D13" s="13">
        <v>250</v>
      </c>
      <c r="E13" s="6">
        <v>250</v>
      </c>
      <c r="F13" s="6">
        <v>0</v>
      </c>
      <c r="G13" s="6">
        <v>0</v>
      </c>
      <c r="H13" s="6">
        <v>0</v>
      </c>
      <c r="I13" s="6">
        <v>0</v>
      </c>
      <c r="J13" s="12">
        <v>0</v>
      </c>
      <c r="K13" s="34"/>
      <c r="L13" s="54" t="s">
        <v>33</v>
      </c>
    </row>
    <row r="14" spans="1:12" ht="94.5" x14ac:dyDescent="0.25">
      <c r="A14" s="32">
        <v>7</v>
      </c>
      <c r="B14" s="55" t="s">
        <v>20</v>
      </c>
      <c r="C14" s="22" t="s">
        <v>14</v>
      </c>
      <c r="D14" s="13">
        <v>50</v>
      </c>
      <c r="E14" s="6">
        <v>50</v>
      </c>
      <c r="F14" s="6">
        <v>0</v>
      </c>
      <c r="G14" s="6">
        <v>0</v>
      </c>
      <c r="H14" s="6">
        <v>0</v>
      </c>
      <c r="I14" s="6">
        <v>0</v>
      </c>
      <c r="J14" s="12">
        <v>0</v>
      </c>
      <c r="K14" s="34"/>
      <c r="L14" s="54" t="s">
        <v>33</v>
      </c>
    </row>
    <row r="15" spans="1:12" ht="15.75" x14ac:dyDescent="0.25">
      <c r="A15" s="4"/>
      <c r="B15" s="5"/>
      <c r="C15" s="21"/>
      <c r="D15" s="21"/>
      <c r="E15" s="6"/>
      <c r="F15" s="6"/>
      <c r="G15" s="6"/>
      <c r="H15" s="6"/>
      <c r="I15" s="6"/>
      <c r="J15" s="39"/>
      <c r="K15" s="34"/>
      <c r="L15" s="15"/>
    </row>
    <row r="16" spans="1:12" s="28" customFormat="1" ht="15.75" x14ac:dyDescent="0.25">
      <c r="A16" s="17"/>
      <c r="B16" s="9"/>
      <c r="C16" s="25"/>
      <c r="D16" s="25"/>
      <c r="E16" s="7"/>
      <c r="F16" s="7"/>
      <c r="G16" s="7"/>
      <c r="H16" s="7"/>
      <c r="I16" s="7"/>
      <c r="J16" s="7"/>
      <c r="K16" s="23"/>
      <c r="L16" s="51"/>
    </row>
    <row r="17" spans="1:12" s="28" customFormat="1" ht="15.75" x14ac:dyDescent="0.25">
      <c r="A17" s="8" t="s">
        <v>11</v>
      </c>
      <c r="B17" s="9" t="s">
        <v>12</v>
      </c>
      <c r="C17" s="10" t="s">
        <v>11</v>
      </c>
      <c r="D17" s="14">
        <f>E17+F17+G17+H17</f>
        <v>5544.96</v>
      </c>
      <c r="E17" s="11">
        <f>SUM(E8:E16)</f>
        <v>3230.79</v>
      </c>
      <c r="F17" s="11">
        <f>SUM(F8:F16)</f>
        <v>2283.7199999999998</v>
      </c>
      <c r="G17" s="11">
        <f>SUM(G8:G16)</f>
        <v>0</v>
      </c>
      <c r="H17" s="11">
        <f>SUM(H8:H16)</f>
        <v>30.45</v>
      </c>
      <c r="I17" s="7"/>
      <c r="J17" s="11"/>
      <c r="K17" s="24" t="s">
        <v>11</v>
      </c>
      <c r="L17" s="51"/>
    </row>
    <row r="18" spans="1:12" s="28" customFormat="1" ht="15.75" x14ac:dyDescent="0.25">
      <c r="A18" s="18" t="s">
        <v>11</v>
      </c>
      <c r="B18" s="38" t="s">
        <v>13</v>
      </c>
      <c r="C18" s="10" t="s">
        <v>11</v>
      </c>
      <c r="D18" s="14">
        <f>E18+F18+G18</f>
        <v>5514.51</v>
      </c>
      <c r="E18" s="11">
        <f>SUM(E8:E16)</f>
        <v>3230.79</v>
      </c>
      <c r="F18" s="11">
        <f>SUM(F8:F16)</f>
        <v>2283.7199999999998</v>
      </c>
      <c r="G18" s="11">
        <f>SUM(G8:G16)</f>
        <v>0</v>
      </c>
      <c r="H18" s="7"/>
      <c r="I18" s="7"/>
      <c r="J18" s="7"/>
      <c r="K18" s="52" t="s">
        <v>11</v>
      </c>
      <c r="L18" s="51"/>
    </row>
    <row r="19" spans="1:12" s="28" customFormat="1" ht="15.75" x14ac:dyDescent="0.25">
      <c r="B19" s="53"/>
      <c r="C19" s="53"/>
      <c r="D19" s="53"/>
      <c r="E19" s="53"/>
      <c r="F19" s="53"/>
      <c r="G19" s="53"/>
      <c r="H19" s="53"/>
      <c r="I19" s="53"/>
      <c r="J19" s="53"/>
      <c r="K19" s="53"/>
    </row>
    <row r="20" spans="1:12" ht="15.75" x14ac:dyDescent="0.25">
      <c r="B20" s="26"/>
      <c r="C20" s="26"/>
      <c r="D20" s="26"/>
      <c r="E20" s="26"/>
      <c r="F20" s="26"/>
      <c r="G20" s="26"/>
      <c r="H20" s="26"/>
      <c r="I20" s="26"/>
      <c r="J20" s="26"/>
      <c r="K20" s="26"/>
    </row>
  </sheetData>
  <mergeCells count="11">
    <mergeCell ref="L6:L7"/>
    <mergeCell ref="B2:K2"/>
    <mergeCell ref="B3:K3"/>
    <mergeCell ref="B4:K4"/>
    <mergeCell ref="A6:A7"/>
    <mergeCell ref="B6:B7"/>
    <mergeCell ref="C6:C7"/>
    <mergeCell ref="D6:H6"/>
    <mergeCell ref="I6:I7"/>
    <mergeCell ref="J6:J7"/>
    <mergeCell ref="K6:K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НСлобТО</vt:lpstr>
      <vt:lpstr>Лист1</vt:lpstr>
      <vt:lpstr>Лист2</vt:lpstr>
      <vt:lpstr>Лист3</vt:lpstr>
      <vt:lpstr>Лист4</vt:lpstr>
      <vt:lpstr>Лист5</vt:lpstr>
      <vt:lpstr>Лист6</vt:lpstr>
      <vt:lpstr>Лист7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Алла</dc:creator>
  <cp:lastModifiedBy>Econ2</cp:lastModifiedBy>
  <cp:revision>38</cp:revision>
  <dcterms:created xsi:type="dcterms:W3CDTF">2023-01-08T09:26:23Z</dcterms:created>
  <dcterms:modified xsi:type="dcterms:W3CDTF">2026-03-26T07:41:00Z</dcterms:modified>
</cp:coreProperties>
</file>